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<sst xmlns="http://schemas.openxmlformats.org/spreadsheetml/2006/main" count="15" uniqueCount="14">
  <si>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台州市帮农客农副产品供应链有限公司递补人员入围体检名单</t>
  </si>
  <si>
    <t>录取顺序</t>
  </si>
  <si>
    <t>姓名</t>
  </si>
  <si>
    <t>报考岗位</t>
  </si>
  <si>
    <t>面试顺序号</t>
  </si>
  <si>
    <t>一面总分</t>
  </si>
  <si>
    <t>二面总分</t>
  </si>
  <si>
    <t>面试总分</t>
  </si>
  <si>
    <t>备注</t>
  </si>
  <si>
    <t>洪玉玲</t>
  </si>
  <si>
    <t>市场营销专员</t>
  </si>
  <si>
    <t>递补入围体检</t>
  </si>
  <si>
    <t>蒋平平</t>
  </si>
  <si>
    <t>营业员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</si>
</sst>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307;&#32856;&#24037;&#20316;\6&#26376;&#21457;&#38754;&#35797;\&#20108;&#38754;\&#20108;&#38754;&#38754;&#35797;&#35780;&#20998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产品渠道汇总"/>
      <sheetName val="02市场营销汇总"/>
      <sheetName val="03营业员汇总"/>
      <sheetName val="7.1上午产品渠道"/>
    </sheetNames>
    <sheetDataSet>
      <sheetData sheetId="0"/>
      <sheetData sheetId="1"/>
      <sheetData sheetId="2"/>
      <sheetData sheetId="3">
        <row r="4">
          <cell r="A4" t="str">
            <v>沈苗苗</v>
          </cell>
          <cell r="B4">
            <v>2024020101</v>
          </cell>
          <cell r="C4" t="str">
            <v>产品渠道专员</v>
          </cell>
          <cell r="D4">
            <v>59</v>
          </cell>
          <cell r="E4">
            <v>59</v>
          </cell>
          <cell r="F4">
            <v>50</v>
          </cell>
          <cell r="G4">
            <v>56</v>
          </cell>
        </row>
        <row r="5">
          <cell r="A5" t="str">
            <v>屈肖涵</v>
          </cell>
          <cell r="B5">
            <v>2024020102</v>
          </cell>
          <cell r="C5" t="str">
            <v>产品渠道专员</v>
          </cell>
          <cell r="D5">
            <v>75</v>
          </cell>
          <cell r="E5">
            <v>65</v>
          </cell>
          <cell r="F5">
            <v>70</v>
          </cell>
          <cell r="G5">
            <v>70</v>
          </cell>
        </row>
        <row r="6">
          <cell r="A6" t="str">
            <v>杨阳</v>
          </cell>
          <cell r="B6">
            <v>2024020103</v>
          </cell>
          <cell r="C6" t="str">
            <v>产品渠道专员</v>
          </cell>
          <cell r="D6">
            <v>82</v>
          </cell>
          <cell r="E6">
            <v>80</v>
          </cell>
          <cell r="F6">
            <v>80</v>
          </cell>
          <cell r="G6">
            <v>80.6666666666667</v>
          </cell>
        </row>
        <row r="7">
          <cell r="A7" t="str">
            <v>李泽翻</v>
          </cell>
          <cell r="B7">
            <v>2024020104</v>
          </cell>
          <cell r="C7" t="str">
            <v>产品渠道专员</v>
          </cell>
          <cell r="D7">
            <v>85</v>
          </cell>
          <cell r="E7">
            <v>80</v>
          </cell>
          <cell r="F7">
            <v>85</v>
          </cell>
          <cell r="G7">
            <v>83.3333333333333</v>
          </cell>
        </row>
        <row r="8">
          <cell r="A8" t="str">
            <v>张辉</v>
          </cell>
          <cell r="B8">
            <v>2024020106</v>
          </cell>
          <cell r="C8" t="str">
            <v>产品渠道专员</v>
          </cell>
          <cell r="D8">
            <v>82</v>
          </cell>
          <cell r="E8">
            <v>80</v>
          </cell>
          <cell r="F8">
            <v>82</v>
          </cell>
          <cell r="G8">
            <v>81.3333333333333</v>
          </cell>
        </row>
        <row r="9">
          <cell r="A9" t="str">
            <v>徐雨莹</v>
          </cell>
          <cell r="B9">
            <v>2024020201</v>
          </cell>
          <cell r="C9" t="str">
            <v>市场营销专员</v>
          </cell>
          <cell r="D9">
            <v>80</v>
          </cell>
          <cell r="E9">
            <v>79</v>
          </cell>
          <cell r="F9">
            <v>77</v>
          </cell>
          <cell r="G9">
            <v>78.6666666666667</v>
          </cell>
        </row>
        <row r="10">
          <cell r="A10" t="str">
            <v>肖鑫磊</v>
          </cell>
          <cell r="B10">
            <v>2024020202</v>
          </cell>
          <cell r="C10" t="str">
            <v>市场营销专员</v>
          </cell>
          <cell r="D10">
            <v>76</v>
          </cell>
          <cell r="E10">
            <v>79</v>
          </cell>
          <cell r="F10">
            <v>75</v>
          </cell>
          <cell r="G10">
            <v>76.6666666666667</v>
          </cell>
        </row>
        <row r="11">
          <cell r="A11" t="str">
            <v>金荷飞</v>
          </cell>
          <cell r="B11">
            <v>2024020203</v>
          </cell>
          <cell r="C11" t="str">
            <v>市场营销专员</v>
          </cell>
          <cell r="D11">
            <v>84</v>
          </cell>
          <cell r="E11">
            <v>85</v>
          </cell>
          <cell r="F11">
            <v>83</v>
          </cell>
          <cell r="G11">
            <v>84</v>
          </cell>
        </row>
        <row r="12">
          <cell r="A12" t="str">
            <v>陈斌</v>
          </cell>
          <cell r="B12">
            <v>2024020204</v>
          </cell>
          <cell r="C12" t="str">
            <v>市场营销专员</v>
          </cell>
          <cell r="D12">
            <v>83</v>
          </cell>
          <cell r="E12">
            <v>79</v>
          </cell>
          <cell r="F12">
            <v>80</v>
          </cell>
          <cell r="G12">
            <v>80.6666666666667</v>
          </cell>
        </row>
        <row r="13">
          <cell r="A13" t="str">
            <v>洪玉玲</v>
          </cell>
          <cell r="B13">
            <v>2024020206</v>
          </cell>
          <cell r="C13" t="str">
            <v>市场营销专员</v>
          </cell>
          <cell r="D13">
            <v>80</v>
          </cell>
          <cell r="E13">
            <v>77</v>
          </cell>
          <cell r="F13">
            <v>77</v>
          </cell>
          <cell r="G13">
            <v>78</v>
          </cell>
        </row>
        <row r="14">
          <cell r="A14" t="str">
            <v>蒋平平</v>
          </cell>
          <cell r="B14">
            <v>2024020301</v>
          </cell>
          <cell r="C14" t="str">
            <v>营业员</v>
          </cell>
          <cell r="D14">
            <v>75</v>
          </cell>
          <cell r="E14">
            <v>82</v>
          </cell>
          <cell r="F14">
            <v>75</v>
          </cell>
          <cell r="G14">
            <v>77.3333333333333</v>
          </cell>
        </row>
        <row r="15">
          <cell r="A15" t="str">
            <v>叶佳慧</v>
          </cell>
          <cell r="B15">
            <v>2024020302</v>
          </cell>
          <cell r="C15" t="str">
            <v>营业员</v>
          </cell>
          <cell r="D15">
            <v>78</v>
          </cell>
          <cell r="E15">
            <v>80</v>
          </cell>
          <cell r="F15">
            <v>74</v>
          </cell>
          <cell r="G15">
            <v>77.3333333333333</v>
          </cell>
        </row>
        <row r="16">
          <cell r="A16" t="str">
            <v>陈洁</v>
          </cell>
          <cell r="B16">
            <v>2024020303</v>
          </cell>
          <cell r="C16" t="str">
            <v>营业员</v>
          </cell>
          <cell r="D16">
            <v>83</v>
          </cell>
          <cell r="E16">
            <v>85</v>
          </cell>
          <cell r="F16">
            <v>84</v>
          </cell>
          <cell r="G16">
            <v>84</v>
          </cell>
        </row>
        <row r="17">
          <cell r="A17" t="str">
            <v>徐林灵</v>
          </cell>
          <cell r="B17">
            <v>2024020304</v>
          </cell>
          <cell r="C17" t="str">
            <v>营业员</v>
          </cell>
          <cell r="D17">
            <v>58</v>
          </cell>
          <cell r="E17">
            <v>72</v>
          </cell>
          <cell r="F17">
            <v>50</v>
          </cell>
          <cell r="G17">
            <v>60</v>
          </cell>
        </row>
        <row r="18">
          <cell r="A18" t="str">
            <v>倪采媚</v>
          </cell>
          <cell r="B18">
            <v>2024020305</v>
          </cell>
          <cell r="C18" t="str">
            <v>营业员</v>
          </cell>
          <cell r="D18">
            <v>83</v>
          </cell>
          <cell r="E18">
            <v>80</v>
          </cell>
          <cell r="F18">
            <v>80</v>
          </cell>
          <cell r="G18">
            <v>81</v>
          </cell>
        </row>
        <row r="19">
          <cell r="A19" t="str">
            <v>翁少燕</v>
          </cell>
          <cell r="B19">
            <v>2024020306</v>
          </cell>
          <cell r="C19" t="str">
            <v>营业员</v>
          </cell>
          <cell r="D19">
            <v>70</v>
          </cell>
          <cell r="E19">
            <v>78</v>
          </cell>
          <cell r="F19">
            <v>50</v>
          </cell>
          <cell r="G19">
            <v>66</v>
          </cell>
        </row>
        <row r="20">
          <cell r="A20" t="str">
            <v>洪菱</v>
          </cell>
          <cell r="B20">
            <v>2024020307</v>
          </cell>
          <cell r="C20" t="str">
            <v>营业员</v>
          </cell>
          <cell r="D20">
            <v>81</v>
          </cell>
          <cell r="E20">
            <v>82</v>
          </cell>
          <cell r="F20">
            <v>85</v>
          </cell>
          <cell r="G20">
            <v>82.6666666666667</v>
          </cell>
        </row>
        <row r="21">
          <cell r="A21" t="str">
            <v>陈聪聪</v>
          </cell>
          <cell r="B21">
            <v>2024020308</v>
          </cell>
          <cell r="C21" t="str">
            <v>营业员</v>
          </cell>
          <cell r="D21">
            <v>79</v>
          </cell>
          <cell r="E21">
            <v>68</v>
          </cell>
          <cell r="F21">
            <v>75</v>
          </cell>
          <cell r="G21">
            <v>74</v>
          </cell>
        </row>
        <row r="22">
          <cell r="A22" t="str">
            <v>王丽君</v>
          </cell>
          <cell r="B22">
            <v>2024020309</v>
          </cell>
          <cell r="C22" t="str">
            <v>营业员</v>
          </cell>
          <cell r="D22">
            <v>70</v>
          </cell>
          <cell r="E22">
            <v>70</v>
          </cell>
          <cell r="F22">
            <v>78</v>
          </cell>
          <cell r="G22">
            <v>72.6666666666667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0" sqref="G10"/>
    </sheetView>
  </sheetViews>
  <sheetFormatPr defaultColWidth="9" defaultRowHeight="13.5" outlineLevelRow="3" outlineLevelCol="7"/>
  <cols>
    <col min="1" max="2" width="15.625" style="1" customWidth="1"/>
    <col min="3" max="3" width="16.375" style="1" customWidth="1"/>
    <col min="4" max="7" width="15.625" style="1" customWidth="1"/>
    <col min="8" max="8" width="14" style="1" customWidth="1"/>
    <col min="9" max="16384" width="9" style="1"/>
  </cols>
  <sheetData>
    <row r="1" s="1" customFormat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0" customHeight="1" spans="1:8">
      <c r="A3" s="4">
        <v>3</v>
      </c>
      <c r="B3" s="4" t="s">
        <v>9</v>
      </c>
      <c r="C3" s="4" t="s">
        <v>10</v>
      </c>
      <c r="D3" s="5" t="str">
        <f>RIGHT(VLOOKUP($B3,'[1]7.1上午产品渠道'!$A$4:$G$22,2,0),3)</f>
        <v>206</v>
      </c>
      <c r="E3" s="6">
        <v>84.6666666666667</v>
      </c>
      <c r="F3" s="6">
        <f>_xlfn.IFNA(VLOOKUP($B3,'[1]7.1上午产品渠道'!$A$4:$G$22,7,0),0)</f>
        <v>78</v>
      </c>
      <c r="G3" s="7">
        <f>(E3+F3)/2</f>
        <v>81.3333333333333</v>
      </c>
      <c r="H3" s="8" t="s">
        <v>11</v>
      </c>
    </row>
    <row r="4" s="1" customFormat="1" ht="20" customHeight="1" spans="1:8">
      <c r="A4" s="4">
        <v>4</v>
      </c>
      <c r="B4" s="4" t="s">
        <v>12</v>
      </c>
      <c r="C4" s="4" t="s">
        <v>13</v>
      </c>
      <c r="D4" s="5" t="str">
        <f>RIGHT(VLOOKUP($B4,'[1]7.1上午产品渠道'!$A$4:$G$22,2,0),3)</f>
        <v>301</v>
      </c>
      <c r="E4" s="6">
        <v>84</v>
      </c>
      <c r="F4" s="6">
        <f>_xlfn.IFNA(VLOOKUP($B4,'[1]7.1上午产品渠道'!$A$4:$G$22,7,0),0)</f>
        <v>77.3333333333333</v>
      </c>
      <c r="G4" s="7">
        <f>(E4+F4)/2</f>
        <v>80.6666666666667</v>
      </c>
      <c r="H4" s="8" t="s">
        <v>11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Me.</cp:lastModifiedBy>
  <dcterms:created xsi:type="dcterms:W3CDTF">2024-07-09T08:01:12Z</dcterms:created>
  <dcterms:modified xsi:type="dcterms:W3CDTF">2024-07-09T08:03:23Z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310280CAB1A64C7DA053072FF9C1F769_11</vt:lpwstr>
  </property>
  <property fmtid="{D5CDD505-2E9C-101B-9397-08002B2CF9AE}" pid="3" name="KSOProductBuildVer">
    <vt:lpwstr>2052-12.1.0.17133</vt:lpwstr>
  </property>
</Properties>
</file>