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成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<sst xmlns="http://schemas.openxmlformats.org/spreadsheetml/2006/main" count="51" uniqueCount="42">
  <si>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2024年常山传媒集团招考录用工作人员笔试成绩、技能测试成绩、总成绩及入围体检人员名单</t>
  </si>
  <si>
    <t>报考单位</t>
  </si>
  <si>
    <t>报考岗位</t>
  </si>
  <si>
    <t>招考计划</t>
  </si>
  <si>
    <t>姓名</t>
  </si>
  <si>
    <t>准考证号</t>
  </si>
  <si>
    <t>笔试成绩</t>
  </si>
  <si>
    <t>折合后成绩</t>
  </si>
  <si>
    <t>技能测试成绩</t>
  </si>
  <si>
    <t>总成绩</t>
  </si>
  <si>
    <t>名次</t>
  </si>
  <si>
    <t>是否入围体检</t>
  </si>
  <si>
    <t>常山传媒集团</t>
  </si>
  <si>
    <t>文字记者1</t>
  </si>
  <si>
    <t>柴奇超</t>
  </si>
  <si>
    <t>008040101920</t>
  </si>
  <si>
    <t>入围体检</t>
  </si>
  <si>
    <t>008040102119</t>
  </si>
  <si>
    <t>文字记者2</t>
  </si>
  <si>
    <t>黄晶</t>
  </si>
  <si>
    <t>008040104214</t>
  </si>
  <si>
    <t>008040104213</t>
  </si>
  <si>
    <t>008040102015</t>
  </si>
  <si>
    <t>008040103620</t>
  </si>
  <si>
    <t>008040101714</t>
  </si>
  <si>
    <t>新媒体记者</t>
  </si>
  <si>
    <t>刘琪</t>
  </si>
  <si>
    <t>008040101822</t>
  </si>
  <si>
    <t>008040100705</t>
  </si>
  <si>
    <t>008040102501</t>
  </si>
  <si>
    <t>008040105312</t>
  </si>
  <si>
    <t>008040105026</t>
  </si>
  <si>
    <t>后期制作</t>
  </si>
  <si>
    <t>朱蕾</t>
  </si>
  <si>
    <t>008040100415</t>
  </si>
  <si>
    <t>形象设计</t>
  </si>
  <si>
    <t>何洁洁</t>
  </si>
  <si>
    <t>008040104606</t>
  </si>
  <si>
    <t>008040102318</t>
  </si>
  <si>
    <t>缺考</t>
  </si>
  <si>
    <t>/</t>
  </si>
  <si>
    <t>008040101903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</si>
</sst>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M23" sqref="M23"/>
    </sheetView>
  </sheetViews>
  <sheetFormatPr defaultColWidth="9" defaultRowHeight="14.25"/>
  <cols>
    <col min="1" max="1" width="4.4" style="1" customWidth="1"/>
    <col min="2" max="2" width="8.625" style="1" customWidth="1"/>
    <col min="3" max="3" width="4.125" style="1" customWidth="1"/>
    <col min="4" max="4" width="8.40833333333333" style="1" customWidth="1"/>
    <col min="5" max="5" width="15.125" style="1" customWidth="1"/>
    <col min="6" max="6" width="10.125" style="2" customWidth="1"/>
    <col min="7" max="7" width="8.40833333333333" style="2" customWidth="1"/>
    <col min="8" max="8" width="8.375" style="2" customWidth="1"/>
    <col min="9" max="9" width="7.95833333333333" style="2" customWidth="1"/>
    <col min="10" max="10" width="7.74166666666667" style="2" customWidth="1"/>
    <col min="11" max="11" width="7.25" style="1" customWidth="1"/>
    <col min="12" max="16384" width="9" style="1"/>
  </cols>
  <sheetData>
    <row r="1" s="1" customFormat="1" ht="7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3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7</v>
      </c>
      <c r="J2" s="6" t="s">
        <v>9</v>
      </c>
      <c r="K2" s="28" t="s">
        <v>10</v>
      </c>
      <c r="L2" s="28" t="s">
        <v>11</v>
      </c>
    </row>
    <row r="3" ht="33" customHeight="1" spans="1:12">
      <c r="A3" s="7" t="s">
        <v>12</v>
      </c>
      <c r="B3" s="8" t="s">
        <v>13</v>
      </c>
      <c r="C3" s="9">
        <v>1</v>
      </c>
      <c r="D3" s="10" t="s">
        <v>14</v>
      </c>
      <c r="E3" s="11" t="s">
        <v>15</v>
      </c>
      <c r="F3" s="12">
        <v>114.26</v>
      </c>
      <c r="G3" s="13">
        <f t="shared" ref="G3:G18" si="0">F3/2*0.4</f>
        <v>22.852</v>
      </c>
      <c r="H3" s="14">
        <v>83.2</v>
      </c>
      <c r="I3" s="14">
        <f t="shared" ref="I3:I16" si="1">H3*0.6</f>
        <v>49.92</v>
      </c>
      <c r="J3" s="14">
        <f t="shared" ref="J3:J16" si="2">G3+I3</f>
        <v>72.772</v>
      </c>
      <c r="K3" s="25">
        <v>1</v>
      </c>
      <c r="L3" s="25" t="s">
        <v>16</v>
      </c>
    </row>
    <row r="4" ht="33" customHeight="1" spans="1:12">
      <c r="A4" s="7"/>
      <c r="B4" s="8"/>
      <c r="C4" s="9"/>
      <c r="D4" s="10"/>
      <c r="E4" s="11" t="s">
        <v>17</v>
      </c>
      <c r="F4" s="12">
        <v>108.53</v>
      </c>
      <c r="G4" s="13">
        <f t="shared" si="0"/>
        <v>21.706</v>
      </c>
      <c r="H4" s="14">
        <v>80.6</v>
      </c>
      <c r="I4" s="14">
        <f t="shared" si="1"/>
        <v>48.36</v>
      </c>
      <c r="J4" s="14">
        <f t="shared" si="2"/>
        <v>70.066</v>
      </c>
      <c r="K4" s="25">
        <v>2</v>
      </c>
      <c r="L4" s="25"/>
    </row>
    <row r="5" ht="33" customHeight="1" spans="1:12">
      <c r="A5" s="7"/>
      <c r="B5" s="15" t="s">
        <v>18</v>
      </c>
      <c r="C5" s="9">
        <v>1</v>
      </c>
      <c r="D5" s="10" t="s">
        <v>19</v>
      </c>
      <c r="E5" s="11" t="s">
        <v>20</v>
      </c>
      <c r="F5" s="12">
        <v>113.82</v>
      </c>
      <c r="G5" s="13">
        <f t="shared" si="0"/>
        <v>22.764</v>
      </c>
      <c r="H5" s="14">
        <v>86.4</v>
      </c>
      <c r="I5" s="14">
        <f t="shared" si="1"/>
        <v>51.84</v>
      </c>
      <c r="J5" s="14">
        <f t="shared" si="2"/>
        <v>74.604</v>
      </c>
      <c r="K5" s="25">
        <v>1</v>
      </c>
      <c r="L5" s="25" t="s">
        <v>16</v>
      </c>
    </row>
    <row r="6" ht="33" customHeight="1" spans="1:12">
      <c r="A6" s="7"/>
      <c r="B6" s="15"/>
      <c r="C6" s="9"/>
      <c r="D6" s="10"/>
      <c r="E6" s="11" t="s">
        <v>21</v>
      </c>
      <c r="F6" s="12">
        <v>115.13</v>
      </c>
      <c r="G6" s="13">
        <f t="shared" si="0"/>
        <v>23.026</v>
      </c>
      <c r="H6" s="14">
        <v>80.8</v>
      </c>
      <c r="I6" s="14">
        <f t="shared" si="1"/>
        <v>48.48</v>
      </c>
      <c r="J6" s="14">
        <f t="shared" si="2"/>
        <v>71.506</v>
      </c>
      <c r="K6" s="25">
        <v>2</v>
      </c>
      <c r="L6" s="25"/>
    </row>
    <row r="7" ht="33" customHeight="1" spans="1:12">
      <c r="A7" s="7"/>
      <c r="B7" s="15"/>
      <c r="C7" s="9"/>
      <c r="D7" s="10"/>
      <c r="E7" s="11" t="s">
        <v>22</v>
      </c>
      <c r="F7" s="12">
        <v>99.34</v>
      </c>
      <c r="G7" s="13">
        <f t="shared" si="0"/>
        <v>19.868</v>
      </c>
      <c r="H7" s="14">
        <v>82.6</v>
      </c>
      <c r="I7" s="14">
        <f t="shared" si="1"/>
        <v>49.56</v>
      </c>
      <c r="J7" s="14">
        <f t="shared" si="2"/>
        <v>69.428</v>
      </c>
      <c r="K7" s="25">
        <v>3</v>
      </c>
      <c r="L7" s="25"/>
    </row>
    <row r="8" ht="33" customHeight="1" spans="1:12">
      <c r="A8" s="7"/>
      <c r="B8" s="15"/>
      <c r="C8" s="9"/>
      <c r="D8" s="10"/>
      <c r="E8" s="11" t="s">
        <v>23</v>
      </c>
      <c r="F8" s="12">
        <v>98.84</v>
      </c>
      <c r="G8" s="13">
        <f t="shared" si="0"/>
        <v>19.768</v>
      </c>
      <c r="H8" s="14">
        <v>79.2</v>
      </c>
      <c r="I8" s="14">
        <f t="shared" si="1"/>
        <v>47.52</v>
      </c>
      <c r="J8" s="14">
        <f t="shared" si="2"/>
        <v>67.288</v>
      </c>
      <c r="K8" s="25">
        <v>4</v>
      </c>
      <c r="L8" s="25"/>
    </row>
    <row r="9" ht="33" customHeight="1" spans="1:12">
      <c r="A9" s="7"/>
      <c r="B9" s="15"/>
      <c r="C9" s="9"/>
      <c r="D9" s="10"/>
      <c r="E9" s="11" t="s">
        <v>24</v>
      </c>
      <c r="F9" s="12">
        <v>84.92</v>
      </c>
      <c r="G9" s="13">
        <f t="shared" si="0"/>
        <v>16.984</v>
      </c>
      <c r="H9" s="14">
        <v>78.8</v>
      </c>
      <c r="I9" s="14">
        <f t="shared" si="1"/>
        <v>47.28</v>
      </c>
      <c r="J9" s="14">
        <f t="shared" si="2"/>
        <v>64.264</v>
      </c>
      <c r="K9" s="25">
        <v>5</v>
      </c>
      <c r="L9" s="25"/>
    </row>
    <row r="10" ht="33" customHeight="1" spans="1:12">
      <c r="A10" s="7"/>
      <c r="B10" s="8" t="s">
        <v>25</v>
      </c>
      <c r="C10" s="9">
        <v>1</v>
      </c>
      <c r="D10" s="10" t="s">
        <v>26</v>
      </c>
      <c r="E10" s="11" t="s">
        <v>27</v>
      </c>
      <c r="F10" s="12">
        <v>103.26</v>
      </c>
      <c r="G10" s="13">
        <f t="shared" si="0"/>
        <v>20.652</v>
      </c>
      <c r="H10" s="14">
        <v>88.4</v>
      </c>
      <c r="I10" s="14">
        <f t="shared" si="1"/>
        <v>53.04</v>
      </c>
      <c r="J10" s="14">
        <f t="shared" si="2"/>
        <v>73.692</v>
      </c>
      <c r="K10" s="25">
        <v>1</v>
      </c>
      <c r="L10" s="25" t="s">
        <v>16</v>
      </c>
    </row>
    <row r="11" ht="33" customHeight="1" spans="1:12">
      <c r="A11" s="7"/>
      <c r="B11" s="8"/>
      <c r="C11" s="9"/>
      <c r="D11" s="10"/>
      <c r="E11" s="11" t="s">
        <v>28</v>
      </c>
      <c r="F11" s="12">
        <v>115.29</v>
      </c>
      <c r="G11" s="13">
        <f t="shared" si="0"/>
        <v>23.058</v>
      </c>
      <c r="H11" s="14">
        <v>83.6</v>
      </c>
      <c r="I11" s="14">
        <f t="shared" si="1"/>
        <v>50.16</v>
      </c>
      <c r="J11" s="14">
        <f t="shared" si="2"/>
        <v>73.218</v>
      </c>
      <c r="K11" s="25">
        <v>2</v>
      </c>
      <c r="L11" s="25"/>
    </row>
    <row r="12" ht="33" customHeight="1" spans="1:12">
      <c r="A12" s="7"/>
      <c r="B12" s="8"/>
      <c r="C12" s="9"/>
      <c r="D12" s="10"/>
      <c r="E12" s="11" t="s">
        <v>29</v>
      </c>
      <c r="F12" s="12">
        <v>114.32</v>
      </c>
      <c r="G12" s="13">
        <f t="shared" si="0"/>
        <v>22.864</v>
      </c>
      <c r="H12" s="14">
        <v>80.4</v>
      </c>
      <c r="I12" s="14">
        <f t="shared" si="1"/>
        <v>48.24</v>
      </c>
      <c r="J12" s="14">
        <f t="shared" si="2"/>
        <v>71.104</v>
      </c>
      <c r="K12" s="25">
        <v>3</v>
      </c>
      <c r="L12" s="25"/>
    </row>
    <row r="13" ht="33" customHeight="1" spans="1:12">
      <c r="A13" s="7"/>
      <c r="B13" s="8"/>
      <c r="C13" s="9"/>
      <c r="D13" s="10"/>
      <c r="E13" s="11" t="s">
        <v>30</v>
      </c>
      <c r="F13" s="12">
        <v>104.16</v>
      </c>
      <c r="G13" s="13">
        <f t="shared" si="0"/>
        <v>20.832</v>
      </c>
      <c r="H13" s="14">
        <v>78.8</v>
      </c>
      <c r="I13" s="14">
        <f t="shared" si="1"/>
        <v>47.28</v>
      </c>
      <c r="J13" s="14">
        <f t="shared" si="2"/>
        <v>68.112</v>
      </c>
      <c r="K13" s="25">
        <v>4</v>
      </c>
      <c r="L13" s="25"/>
    </row>
    <row r="14" ht="33" customHeight="1" spans="1:12">
      <c r="A14" s="7"/>
      <c r="B14" s="8"/>
      <c r="C14" s="9"/>
      <c r="D14" s="10"/>
      <c r="E14" s="11" t="s">
        <v>31</v>
      </c>
      <c r="F14" s="12">
        <v>105.76</v>
      </c>
      <c r="G14" s="13">
        <f t="shared" si="0"/>
        <v>21.152</v>
      </c>
      <c r="H14" s="14">
        <v>68.6</v>
      </c>
      <c r="I14" s="14">
        <f t="shared" si="1"/>
        <v>41.16</v>
      </c>
      <c r="J14" s="14">
        <f t="shared" si="2"/>
        <v>62.312</v>
      </c>
      <c r="K14" s="25">
        <v>5</v>
      </c>
      <c r="L14" s="25"/>
    </row>
    <row r="15" ht="33" customHeight="1" spans="1:12">
      <c r="A15" s="7"/>
      <c r="B15" s="15" t="s">
        <v>32</v>
      </c>
      <c r="C15" s="9">
        <v>1</v>
      </c>
      <c r="D15" s="10" t="s">
        <v>33</v>
      </c>
      <c r="E15" s="11" t="s">
        <v>34</v>
      </c>
      <c r="F15" s="12">
        <v>114.82</v>
      </c>
      <c r="G15" s="13">
        <f t="shared" si="0"/>
        <v>22.964</v>
      </c>
      <c r="H15" s="14">
        <v>83.2</v>
      </c>
      <c r="I15" s="14">
        <f t="shared" si="1"/>
        <v>49.92</v>
      </c>
      <c r="J15" s="14">
        <f t="shared" si="2"/>
        <v>72.884</v>
      </c>
      <c r="K15" s="25">
        <v>1</v>
      </c>
      <c r="L15" s="25" t="s">
        <v>16</v>
      </c>
    </row>
    <row r="16" ht="33" customHeight="1" spans="1:12">
      <c r="A16" s="7"/>
      <c r="B16" s="16" t="s">
        <v>35</v>
      </c>
      <c r="C16" s="17">
        <v>1</v>
      </c>
      <c r="D16" s="17" t="s">
        <v>36</v>
      </c>
      <c r="E16" s="18" t="s">
        <v>37</v>
      </c>
      <c r="F16" s="19">
        <v>93.68</v>
      </c>
      <c r="G16" s="20">
        <f t="shared" si="0"/>
        <v>18.736</v>
      </c>
      <c r="H16" s="21">
        <v>88.6</v>
      </c>
      <c r="I16" s="21">
        <f t="shared" si="1"/>
        <v>53.16</v>
      </c>
      <c r="J16" s="21">
        <f t="shared" si="2"/>
        <v>71.896</v>
      </c>
      <c r="K16" s="29">
        <v>1</v>
      </c>
      <c r="L16" s="25" t="s">
        <v>16</v>
      </c>
    </row>
    <row r="17" ht="33" customHeight="1" spans="1:12">
      <c r="A17" s="7"/>
      <c r="B17" s="22"/>
      <c r="C17" s="23"/>
      <c r="D17" s="24"/>
      <c r="E17" s="25" t="s">
        <v>38</v>
      </c>
      <c r="F17" s="14">
        <v>86.53</v>
      </c>
      <c r="G17" s="20">
        <f t="shared" si="0"/>
        <v>17.306</v>
      </c>
      <c r="H17" s="14" t="s">
        <v>39</v>
      </c>
      <c r="I17" s="14">
        <v>0</v>
      </c>
      <c r="J17" s="25" t="s">
        <v>40</v>
      </c>
      <c r="K17" s="25" t="s">
        <v>40</v>
      </c>
      <c r="L17" s="25"/>
    </row>
    <row r="18" ht="33" customHeight="1" spans="1:12">
      <c r="A18" s="7"/>
      <c r="B18" s="26"/>
      <c r="C18" s="27"/>
      <c r="D18" s="24"/>
      <c r="E18" s="25" t="s">
        <v>41</v>
      </c>
      <c r="F18" s="14">
        <v>64.89</v>
      </c>
      <c r="G18" s="13">
        <f t="shared" si="0"/>
        <v>12.978</v>
      </c>
      <c r="H18" s="14" t="s">
        <v>39</v>
      </c>
      <c r="I18" s="14">
        <v>0</v>
      </c>
      <c r="J18" s="25" t="s">
        <v>40</v>
      </c>
      <c r="K18" s="25" t="s">
        <v>40</v>
      </c>
      <c r="L18" s="25"/>
    </row>
  </sheetData>
  <sheetProtection formatCells="0" insertHyperlinks="0" autoFilter="0"/>
  <sortState ref="D10:K15">
    <sortCondition ref="J10:J15" descending="1"/>
  </sortState>
  <mergeCells count="10">
    <mergeCell ref="A1:L1"/>
    <mergeCell ref="A3:A18"/>
    <mergeCell ref="B3:B4"/>
    <mergeCell ref="B5:B9"/>
    <mergeCell ref="B10:B14"/>
    <mergeCell ref="B16:B18"/>
    <mergeCell ref="C3:C4"/>
    <mergeCell ref="C5:C9"/>
    <mergeCell ref="C10:C14"/>
    <mergeCell ref="C16:C18"/>
  </mergeCells>
  <pageMargins left="0.629861111111111" right="0.550694444444444" top="1" bottom="1" header="0.51" footer="0.51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ardz</dc:creator>
  <cp:lastModifiedBy>北北</cp:lastModifiedBy>
  <dcterms:created xsi:type="dcterms:W3CDTF">2024-06-01T15:50:00Z</dcterms:created>
  <dcterms:modified xsi:type="dcterms:W3CDTF">2024-06-02T06:16:43Z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FC24205181B14865A47495864A31A22A_12</vt:lpwstr>
  </property>
</Properties>
</file>